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Krtko\Tajov\"/>
    </mc:Choice>
  </mc:AlternateContent>
  <xr:revisionPtr revIDLastSave="0" documentId="13_ncr:1_{E10AF859-D992-4F47-9CF4-BFE54670137C}" xr6:coauthVersionLast="46" xr6:coauthVersionMax="46" xr10:uidLastSave="{00000000-0000-0000-0000-000000000000}"/>
  <bookViews>
    <workbookView xWindow="-120" yWindow="-120" windowWidth="20730" windowHeight="11160" xr2:uid="{13235CF5-E6FB-4D12-8FC4-E5571BA5892A}"/>
  </bookViews>
  <sheets>
    <sheet name="Hárok1" sheetId="1" r:id="rId1"/>
    <sheet name="Hárok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7" i="1"/>
  <c r="C88" i="1"/>
  <c r="C145" i="1"/>
  <c r="C146" i="1"/>
  <c r="C147" i="1"/>
  <c r="C148" i="1"/>
  <c r="C144" i="1"/>
  <c r="C81" i="1"/>
  <c r="C82" i="1"/>
  <c r="C83" i="1"/>
  <c r="C84" i="1"/>
  <c r="C85" i="1"/>
  <c r="C80" i="1"/>
  <c r="C67" i="1"/>
  <c r="C68" i="1"/>
  <c r="C66" i="1"/>
  <c r="C62" i="1"/>
  <c r="C63" i="1"/>
  <c r="C61" i="1"/>
  <c r="C121" i="1"/>
  <c r="C122" i="1"/>
  <c r="C123" i="1"/>
  <c r="C120" i="1"/>
  <c r="C132" i="1"/>
  <c r="C133" i="1"/>
  <c r="C127" i="1"/>
  <c r="C130" i="1"/>
  <c r="C131" i="1"/>
  <c r="C134" i="1"/>
  <c r="C137" i="1"/>
  <c r="C138" i="1"/>
  <c r="C139" i="1"/>
  <c r="C126" i="1"/>
  <c r="C106" i="1"/>
  <c r="C107" i="1"/>
  <c r="C105" i="1"/>
  <c r="C15" i="1"/>
  <c r="C16" i="1"/>
  <c r="C17" i="1"/>
  <c r="C18" i="1"/>
  <c r="C21" i="1"/>
  <c r="C22" i="1"/>
  <c r="C24" i="1"/>
  <c r="C25" i="1"/>
  <c r="C29" i="1"/>
  <c r="C30" i="1"/>
  <c r="C31" i="1"/>
  <c r="C34" i="1"/>
  <c r="C35" i="1"/>
  <c r="C36" i="1"/>
  <c r="C37" i="1"/>
  <c r="C40" i="1"/>
  <c r="C41" i="1"/>
  <c r="C5" i="1"/>
  <c r="C4" i="1"/>
  <c r="C10" i="1"/>
  <c r="C11" i="1"/>
  <c r="C9" i="1"/>
  <c r="R141" i="1"/>
  <c r="S117" i="1"/>
  <c r="S101" i="1"/>
  <c r="S100" i="1"/>
  <c r="S99" i="1"/>
  <c r="S98" i="1"/>
  <c r="S97" i="1"/>
  <c r="S96" i="1"/>
  <c r="S95" i="1"/>
  <c r="S94" i="1"/>
  <c r="S93" i="1"/>
  <c r="S92" i="1"/>
  <c r="S91" i="1"/>
  <c r="Q58" i="1"/>
  <c r="P57" i="1"/>
  <c r="O56" i="1"/>
  <c r="Q55" i="1"/>
  <c r="O54" i="1"/>
  <c r="Q53" i="1"/>
  <c r="O52" i="1"/>
  <c r="O51" i="1"/>
  <c r="R50" i="1"/>
  <c r="O49" i="1"/>
  <c r="Q48" i="1"/>
  <c r="O47" i="1"/>
  <c r="O46" i="1"/>
  <c r="Q45" i="1"/>
</calcChain>
</file>

<file path=xl/sharedStrings.xml><?xml version="1.0" encoding="utf-8"?>
<sst xmlns="http://schemas.openxmlformats.org/spreadsheetml/2006/main" count="164" uniqueCount="152">
  <si>
    <t>Pohlavie</t>
  </si>
  <si>
    <t>Vek</t>
  </si>
  <si>
    <t>Vzdelanie</t>
  </si>
  <si>
    <t>Zamestnanie</t>
  </si>
  <si>
    <t>Činnosť vedenia obce a miestnej samosprávy</t>
  </si>
  <si>
    <t>Je v obci dostatočné množstvo zariadení/služieb občianskej vybavenosti?</t>
  </si>
  <si>
    <t>Venuje obec dostatočnú pozornosť sociálnej oblasti?</t>
  </si>
  <si>
    <t>Zlý stav niektorých verejných budov</t>
  </si>
  <si>
    <t>ÁNO</t>
  </si>
  <si>
    <t>NIE</t>
  </si>
  <si>
    <t>Neviem posúdiť</t>
  </si>
  <si>
    <t>Ktorý projekt realizovaný za 6 rokov považujete za najlepší?</t>
  </si>
  <si>
    <t>Do ktorých oblastí by mala obec investovať do roku 2028?</t>
  </si>
  <si>
    <t>Úroveň služieb v obci?</t>
  </si>
  <si>
    <t>iné</t>
  </si>
  <si>
    <t>Myslíte si, že je v obci poriadok a bezpečne?</t>
  </si>
  <si>
    <t>obecný rozhlas</t>
  </si>
  <si>
    <t>informačné tabule v obci</t>
  </si>
  <si>
    <t>obecné noviny</t>
  </si>
  <si>
    <t>webová stránka obce</t>
  </si>
  <si>
    <t>sociálne siete</t>
  </si>
  <si>
    <t>Ako hodnotíte množstvo zelene v časti obce, kde žijete?</t>
  </si>
  <si>
    <t>Ktorá z častí obce je najvhodnejšia a najatraktívnejšia na voľnočasové aktivity?</t>
  </si>
  <si>
    <t>kalvária</t>
  </si>
  <si>
    <t>kopanice</t>
  </si>
  <si>
    <t>námestie, Dom J.G.T.</t>
  </si>
  <si>
    <t>Ako nakladáte s odpadom?</t>
  </si>
  <si>
    <t>tiredim</t>
  </si>
  <si>
    <t>netriedim</t>
  </si>
  <si>
    <t>Akým dopr. prostriedkom sa dopravujete do zamestania, školy,...</t>
  </si>
  <si>
    <t>auto</t>
  </si>
  <si>
    <t>autobus</t>
  </si>
  <si>
    <t>taxi</t>
  </si>
  <si>
    <t>peši</t>
  </si>
  <si>
    <t>Považujete investície obce do rozvoja do roku 2021 za užitočné?</t>
  </si>
  <si>
    <t>Celková životná úroveň  obce</t>
  </si>
  <si>
    <t>Akú formu komunikácie vedenia obce s občanmi uprednostňujete?</t>
  </si>
  <si>
    <t>Ankety a dotazníky</t>
  </si>
  <si>
    <t>Okrúhle stoly</t>
  </si>
  <si>
    <t>Verejné stretnutia</t>
  </si>
  <si>
    <t>Internet</t>
  </si>
  <si>
    <t>Iné</t>
  </si>
  <si>
    <t>Muž</t>
  </si>
  <si>
    <t>Žena</t>
  </si>
  <si>
    <t>do 20 rokov</t>
  </si>
  <si>
    <t xml:space="preserve">21 - 40 </t>
  </si>
  <si>
    <t>41 - 60</t>
  </si>
  <si>
    <t>nad 60</t>
  </si>
  <si>
    <t>základné</t>
  </si>
  <si>
    <t>vyučený v obore</t>
  </si>
  <si>
    <t>stredné s maturitou</t>
  </si>
  <si>
    <t>vysokoškolské</t>
  </si>
  <si>
    <t>neuvedené</t>
  </si>
  <si>
    <t>zamestnanec</t>
  </si>
  <si>
    <t>podnikateľ, živnostník</t>
  </si>
  <si>
    <t>nezamestnaný</t>
  </si>
  <si>
    <t>študent</t>
  </si>
  <si>
    <t>dôchodca</t>
  </si>
  <si>
    <t>Lokalita bývania</t>
  </si>
  <si>
    <t>Majer</t>
  </si>
  <si>
    <t>Dolný koniec</t>
  </si>
  <si>
    <t>Horný koniec</t>
  </si>
  <si>
    <t>Huta</t>
  </si>
  <si>
    <t>Platz</t>
  </si>
  <si>
    <t xml:space="preserve">Notárska </t>
  </si>
  <si>
    <t>Kordícka</t>
  </si>
  <si>
    <t>Králická</t>
  </si>
  <si>
    <t>Veľmi dobrá</t>
  </si>
  <si>
    <t>Uspokojivá</t>
  </si>
  <si>
    <t>Nie dobrá</t>
  </si>
  <si>
    <t>Pod tanečnicou</t>
  </si>
  <si>
    <t>Pri hlavnej ceste</t>
  </si>
  <si>
    <t>Kanalizácia, čistička odpad. vôd</t>
  </si>
  <si>
    <t>Kalvária, chodník na kalváriu (osvetliť)</t>
  </si>
  <si>
    <t>Rekonštrukcia starej ZŠ</t>
  </si>
  <si>
    <t>voľnočasové aktivity</t>
  </si>
  <si>
    <t>oplotenie cinotrína</t>
  </si>
  <si>
    <t>propagácia obce, kultúra, turistický ruch</t>
  </si>
  <si>
    <t>oprava notárskej záhrady</t>
  </si>
  <si>
    <t>údržba autobus. zastávok</t>
  </si>
  <si>
    <t>chodníky, osvetlenie kostola a kalvárie</t>
  </si>
  <si>
    <t>Z akého zdroja ste informovaný o živote a podujatiach v obci?</t>
  </si>
  <si>
    <t>služby obyvateľstvu  2,1</t>
  </si>
  <si>
    <t>zdravotnícke služby  4,8</t>
  </si>
  <si>
    <t>sociáne služby 3</t>
  </si>
  <si>
    <t>vzdelávacie zariadenia  3,1</t>
  </si>
  <si>
    <t>zariadenia pre obchod a služby  2,9</t>
  </si>
  <si>
    <t>údržba zelene a zelené plochy  1,9</t>
  </si>
  <si>
    <t>možnosti pre voľný čas a oddych  2,8</t>
  </si>
  <si>
    <t>služby pre cestovný ruch 3,3</t>
  </si>
  <si>
    <t>služby pre deti a mládež   3,2</t>
  </si>
  <si>
    <t>údržba komunikácií a chodníkov  2,5</t>
  </si>
  <si>
    <t>administratívne služby  1,7</t>
  </si>
  <si>
    <t>Absencia základnej vybavenosti: obchody, škola, pošta, ...  7,9</t>
  </si>
  <si>
    <t>Nedostatočná kapacita MŠ  9,9</t>
  </si>
  <si>
    <t>Kriminalita, vandalizmus  9,4</t>
  </si>
  <si>
    <t>Prípady poškodzovania život. Prostredia, skládky odpadu  7,7</t>
  </si>
  <si>
    <t>Zlý stav niektorých verejných budov  10,5</t>
  </si>
  <si>
    <t>Nevyhovujúca dopravná situácia v obci (rýchlosť, chodníky ...)  2,7</t>
  </si>
  <si>
    <t>Chýbajúca športová vybavenosť  5,1</t>
  </si>
  <si>
    <t>Málo možností na trávenie voľného času  3,6</t>
  </si>
  <si>
    <t>Chýba verejný centrálny priestor a verejné zelené priestory  5,8</t>
  </si>
  <si>
    <t>Zanikajpce tradície, folklór, remeslá  6,7</t>
  </si>
  <si>
    <t>Chýbajúce parkovacie plochy   7,8</t>
  </si>
  <si>
    <t>Nízka frekvencia spojov prímestskej dopravy  5</t>
  </si>
  <si>
    <t>Nezáujem občanov o veci verejné  4,5</t>
  </si>
  <si>
    <t>Ostatné  5,8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</si>
  <si>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</si>
  <si>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</si>
  <si>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</si>
  <si>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</si>
  <si>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</si>
  <si>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</si>
  <si>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</si>
  <si>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</si>
  <si>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</si>
  <si>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</si>
  <si>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</si>
  <si>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</si>
  <si>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</si>
  <si>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</si>
  <si>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Poradie</t>
  </si>
  <si>
    <t xml:space="preserve">Málo možností na trávenie voľného času  </t>
  </si>
  <si>
    <t xml:space="preserve">Nezáujem občanov o veci verejné  </t>
  </si>
  <si>
    <t xml:space="preserve">Nízka frekvencia spojov prímestskej dopravy  </t>
  </si>
  <si>
    <t xml:space="preserve">Chýbajúca športová vybavenosť  </t>
  </si>
  <si>
    <t xml:space="preserve">Chýba verejný centrálny priestor a verejné zelené priestory  </t>
  </si>
  <si>
    <t xml:space="preserve">Zanikajpce tradície, folklór, remeslá  </t>
  </si>
  <si>
    <t xml:space="preserve">Prípady poškodzovania život. Prostredia, skládky odpadu  </t>
  </si>
  <si>
    <t xml:space="preserve">Chýbajúce parkovacie plochy   </t>
  </si>
  <si>
    <t xml:space="preserve">Absencia základnej vybavenosti: obchody, škola, pošta, ... </t>
  </si>
  <si>
    <t xml:space="preserve">Kriminalita, vandalizmus </t>
  </si>
  <si>
    <t xml:space="preserve">Nedostatočná kapacita MŠ  </t>
  </si>
  <si>
    <t>Problematická oblasť</t>
  </si>
  <si>
    <t xml:space="preserve">Nevyhovujúca dopravná situácia v obci (rýchlosť, chýbajúce chodníky ...) </t>
  </si>
  <si>
    <t>Ostatné  *</t>
  </si>
  <si>
    <t xml:space="preserve">* Ostatné oblati: </t>
  </si>
  <si>
    <t>notárska záhrada</t>
  </si>
  <si>
    <t>všade sú odpadky, chýbajú chodníky</t>
  </si>
  <si>
    <t>SMS</t>
  </si>
  <si>
    <t>priemerná známka</t>
  </si>
  <si>
    <r>
      <t xml:space="preserve">Najväčšie problémy obce  </t>
    </r>
    <r>
      <rPr>
        <b/>
        <i/>
        <sz val="11"/>
        <color theme="1"/>
        <rFont val="Calibri"/>
        <family val="2"/>
        <charset val="238"/>
        <scheme val="minor"/>
      </rPr>
      <t>vyhodnotenie pozri hárok 2</t>
    </r>
  </si>
  <si>
    <t>zver poškodzujúca cintorín, nedodržiavanie rýchlosti v obci, chýbajúce chodníky, regulácia potokov</t>
  </si>
  <si>
    <t>Park J. Murgaša</t>
  </si>
  <si>
    <t>Asfaltová cesta</t>
  </si>
  <si>
    <t>Chodník do cintorína</t>
  </si>
  <si>
    <t>Jánska hostina</t>
  </si>
  <si>
    <t xml:space="preserve">udržiavanie zelene </t>
  </si>
  <si>
    <t>recycling</t>
  </si>
  <si>
    <t>lavičky, bankomat, lekáreň</t>
  </si>
  <si>
    <t>iné - aplikácia</t>
  </si>
  <si>
    <t>Spolu vyplnených tlačených dotazníkov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</si>
</sst>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1" fillId="2" borderId="0" xfId="0" applyFont="1" applyFill="1"/>
    <xf numFmtId="0" fontId="1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10" fontId="0" fillId="2" borderId="0" xfId="0" applyNumberFormat="1" applyFill="1"/>
    <xf numFmtId="0" fontId="0" fillId="0" borderId="0" xfId="0" applyAlignment="1"/>
    <xf numFmtId="9" fontId="0" fillId="0" borderId="0" xfId="1" applyFont="1"/>
    <xf numFmtId="9" fontId="0" fillId="2" borderId="0" xfId="1" applyFont="1" applyFill="1"/>
    <xf numFmtId="2" fontId="1" fillId="0" borderId="0" xfId="0" applyNumberFormat="1" applyFont="1"/>
    <xf numFmtId="0" fontId="3" fillId="0" borderId="0" xfId="0" applyFon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BACC-5834-4706-A62A-8AF5E95D8E00}">
  <dimension ref="A1:U148"/>
  <sheetViews>
    <sheetView tabSelected="1" workbookViewId="0">
      <pane xSplit="1" topLeftCell="B1" activePane="topRight" state="frozen"/>
      <selection activeCell="A76" sqref="A76"/>
      <selection pane="topRight"/>
    </sheetView>
  </sheetViews>
  <sheetFormatPr defaultRowHeight="15" x14ac:dyDescent="0.25"/>
  <cols>
    <col min="1" max="1" width="68.7109375" bestFit="1" customWidth="1"/>
    <col min="2" max="2" width="9.28515625" customWidth="1"/>
    <col min="3" max="3" width="8" customWidth="1"/>
  </cols>
  <sheetData>
    <row r="1" spans="1:3" x14ac:dyDescent="0.25">
      <c r="A1" s="4" t="s">
        <v>151</v>
      </c>
      <c r="B1">
        <v>18</v>
      </c>
    </row>
    <row r="3" spans="1:3" x14ac:dyDescent="0.25">
      <c r="A3" s="4" t="s">
        <v>0</v>
      </c>
    </row>
    <row r="4" spans="1:3" x14ac:dyDescent="0.25">
      <c r="A4" t="s">
        <v>42</v>
      </c>
      <c r="B4">
        <v>6</v>
      </c>
      <c r="C4" s="12">
        <f>B4/18</f>
        <v>0.33333333333333331</v>
      </c>
    </row>
    <row r="5" spans="1:3" x14ac:dyDescent="0.25">
      <c r="A5" t="s">
        <v>43</v>
      </c>
      <c r="B5">
        <v>12</v>
      </c>
      <c r="C5" s="12">
        <f>B5/18</f>
        <v>0.66666666666666663</v>
      </c>
    </row>
    <row r="7" spans="1:3" x14ac:dyDescent="0.25">
      <c r="A7" s="4" t="s">
        <v>1</v>
      </c>
    </row>
    <row r="8" spans="1:3" x14ac:dyDescent="0.25">
      <c r="A8" t="s">
        <v>44</v>
      </c>
    </row>
    <row r="9" spans="1:3" x14ac:dyDescent="0.25">
      <c r="A9" t="s">
        <v>45</v>
      </c>
      <c r="B9">
        <v>3</v>
      </c>
      <c r="C9" s="12">
        <f>B9/18</f>
        <v>0.16666666666666666</v>
      </c>
    </row>
    <row r="10" spans="1:3" x14ac:dyDescent="0.25">
      <c r="A10" t="s">
        <v>46</v>
      </c>
      <c r="B10">
        <v>4</v>
      </c>
      <c r="C10" s="12">
        <f t="shared" ref="C10:C41" si="0">B10/18</f>
        <v>0.22222222222222221</v>
      </c>
    </row>
    <row r="11" spans="1:3" x14ac:dyDescent="0.25">
      <c r="A11" t="s">
        <v>47</v>
      </c>
      <c r="B11">
        <v>11</v>
      </c>
      <c r="C11" s="13">
        <f t="shared" si="0"/>
        <v>0.61111111111111116</v>
      </c>
    </row>
    <row r="12" spans="1:3" x14ac:dyDescent="0.25">
      <c r="C12" s="9"/>
    </row>
    <row r="13" spans="1:3" x14ac:dyDescent="0.25">
      <c r="A13" s="4" t="s">
        <v>2</v>
      </c>
      <c r="C13" s="9"/>
    </row>
    <row r="14" spans="1:3" x14ac:dyDescent="0.25">
      <c r="A14" t="s">
        <v>48</v>
      </c>
      <c r="C14" s="9"/>
    </row>
    <row r="15" spans="1:3" x14ac:dyDescent="0.25">
      <c r="A15" t="s">
        <v>49</v>
      </c>
      <c r="B15">
        <v>2</v>
      </c>
      <c r="C15" s="12">
        <f t="shared" si="0"/>
        <v>0.1111111111111111</v>
      </c>
    </row>
    <row r="16" spans="1:3" x14ac:dyDescent="0.25">
      <c r="A16" t="s">
        <v>50</v>
      </c>
      <c r="B16">
        <v>5</v>
      </c>
      <c r="C16" s="12">
        <f t="shared" si="0"/>
        <v>0.27777777777777779</v>
      </c>
    </row>
    <row r="17" spans="1:3" x14ac:dyDescent="0.25">
      <c r="A17" t="s">
        <v>51</v>
      </c>
      <c r="B17">
        <v>10</v>
      </c>
      <c r="C17" s="13">
        <f t="shared" si="0"/>
        <v>0.55555555555555558</v>
      </c>
    </row>
    <row r="18" spans="1:3" x14ac:dyDescent="0.25">
      <c r="A18" t="s">
        <v>52</v>
      </c>
      <c r="B18">
        <v>1</v>
      </c>
      <c r="C18" s="12">
        <f t="shared" si="0"/>
        <v>5.5555555555555552E-2</v>
      </c>
    </row>
    <row r="19" spans="1:3" x14ac:dyDescent="0.25">
      <c r="C19" s="9"/>
    </row>
    <row r="20" spans="1:3" x14ac:dyDescent="0.25">
      <c r="A20" s="4" t="s">
        <v>3</v>
      </c>
      <c r="C20" s="9"/>
    </row>
    <row r="21" spans="1:3" x14ac:dyDescent="0.25">
      <c r="A21" t="s">
        <v>53</v>
      </c>
      <c r="B21">
        <v>7</v>
      </c>
      <c r="C21" s="12">
        <f t="shared" si="0"/>
        <v>0.3888888888888889</v>
      </c>
    </row>
    <row r="22" spans="1:3" x14ac:dyDescent="0.25">
      <c r="A22" t="s">
        <v>54</v>
      </c>
      <c r="B22">
        <v>2</v>
      </c>
      <c r="C22" s="12">
        <f t="shared" si="0"/>
        <v>0.1111111111111111</v>
      </c>
    </row>
    <row r="23" spans="1:3" x14ac:dyDescent="0.25">
      <c r="A23" t="s">
        <v>55</v>
      </c>
      <c r="C23" s="12"/>
    </row>
    <row r="24" spans="1:3" x14ac:dyDescent="0.25">
      <c r="A24" t="s">
        <v>56</v>
      </c>
      <c r="B24">
        <v>1</v>
      </c>
      <c r="C24" s="12">
        <f t="shared" si="0"/>
        <v>5.5555555555555552E-2</v>
      </c>
    </row>
    <row r="25" spans="1:3" x14ac:dyDescent="0.25">
      <c r="A25" t="s">
        <v>57</v>
      </c>
      <c r="B25">
        <v>8</v>
      </c>
      <c r="C25" s="13">
        <f t="shared" si="0"/>
        <v>0.44444444444444442</v>
      </c>
    </row>
    <row r="26" spans="1:3" x14ac:dyDescent="0.25">
      <c r="C26" s="9"/>
    </row>
    <row r="27" spans="1:3" x14ac:dyDescent="0.25">
      <c r="A27" s="4" t="s">
        <v>58</v>
      </c>
      <c r="C27" s="9"/>
    </row>
    <row r="28" spans="1:3" x14ac:dyDescent="0.25">
      <c r="A28" t="s">
        <v>59</v>
      </c>
      <c r="C28" s="9"/>
    </row>
    <row r="29" spans="1:3" x14ac:dyDescent="0.25">
      <c r="A29" t="s">
        <v>60</v>
      </c>
      <c r="B29">
        <v>2</v>
      </c>
      <c r="C29" s="12">
        <f t="shared" si="0"/>
        <v>0.1111111111111111</v>
      </c>
    </row>
    <row r="30" spans="1:3" x14ac:dyDescent="0.25">
      <c r="A30" t="s">
        <v>61</v>
      </c>
      <c r="B30">
        <v>8</v>
      </c>
      <c r="C30" s="13">
        <f t="shared" si="0"/>
        <v>0.44444444444444442</v>
      </c>
    </row>
    <row r="31" spans="1:3" x14ac:dyDescent="0.25">
      <c r="A31" t="s">
        <v>62</v>
      </c>
      <c r="B31">
        <v>2</v>
      </c>
      <c r="C31" s="12">
        <f t="shared" si="0"/>
        <v>0.1111111111111111</v>
      </c>
    </row>
    <row r="32" spans="1:3" x14ac:dyDescent="0.25">
      <c r="A32" t="s">
        <v>63</v>
      </c>
      <c r="C32" s="9"/>
    </row>
    <row r="33" spans="1:17" x14ac:dyDescent="0.25">
      <c r="A33" t="s">
        <v>64</v>
      </c>
      <c r="C33" s="9"/>
    </row>
    <row r="34" spans="1:17" x14ac:dyDescent="0.25">
      <c r="A34" t="s">
        <v>65</v>
      </c>
      <c r="B34">
        <v>3</v>
      </c>
      <c r="C34" s="12">
        <f t="shared" si="0"/>
        <v>0.16666666666666666</v>
      </c>
    </row>
    <row r="35" spans="1:17" x14ac:dyDescent="0.25">
      <c r="A35" t="s">
        <v>66</v>
      </c>
      <c r="B35">
        <v>1</v>
      </c>
      <c r="C35" s="12">
        <f t="shared" si="0"/>
        <v>5.5555555555555552E-2</v>
      </c>
    </row>
    <row r="36" spans="1:17" x14ac:dyDescent="0.25">
      <c r="A36" t="s">
        <v>70</v>
      </c>
      <c r="B36">
        <v>1</v>
      </c>
      <c r="C36" s="12">
        <f t="shared" si="0"/>
        <v>5.5555555555555552E-2</v>
      </c>
    </row>
    <row r="37" spans="1:17" x14ac:dyDescent="0.25">
      <c r="A37" t="s">
        <v>71</v>
      </c>
      <c r="B37">
        <v>1</v>
      </c>
      <c r="C37" s="12">
        <f t="shared" si="0"/>
        <v>5.5555555555555552E-2</v>
      </c>
    </row>
    <row r="38" spans="1:17" x14ac:dyDescent="0.25">
      <c r="C38" s="9"/>
    </row>
    <row r="39" spans="1:17" x14ac:dyDescent="0.25">
      <c r="A39" s="4" t="s">
        <v>4</v>
      </c>
      <c r="C39" s="9"/>
    </row>
    <row r="40" spans="1:17" x14ac:dyDescent="0.25">
      <c r="A40" t="s">
        <v>67</v>
      </c>
      <c r="B40">
        <v>6</v>
      </c>
      <c r="C40" s="12">
        <f t="shared" si="0"/>
        <v>0.33333333333333331</v>
      </c>
    </row>
    <row r="41" spans="1:17" x14ac:dyDescent="0.25">
      <c r="A41" t="s">
        <v>68</v>
      </c>
      <c r="B41">
        <v>11</v>
      </c>
      <c r="C41" s="13">
        <f t="shared" si="0"/>
        <v>0.61111111111111116</v>
      </c>
    </row>
    <row r="42" spans="1:17" x14ac:dyDescent="0.25">
      <c r="A42" t="s">
        <v>69</v>
      </c>
    </row>
    <row r="44" spans="1:17" x14ac:dyDescent="0.25">
      <c r="A44" s="4" t="s">
        <v>141</v>
      </c>
    </row>
    <row r="45" spans="1:17" x14ac:dyDescent="0.25">
      <c r="A45" t="s">
        <v>93</v>
      </c>
      <c r="B45">
        <v>11</v>
      </c>
      <c r="D45">
        <v>12</v>
      </c>
      <c r="E45">
        <v>4</v>
      </c>
      <c r="F45">
        <v>12</v>
      </c>
      <c r="G45">
        <v>5</v>
      </c>
      <c r="H45">
        <v>1</v>
      </c>
      <c r="I45">
        <v>9</v>
      </c>
      <c r="J45">
        <v>6</v>
      </c>
      <c r="L45">
        <v>14</v>
      </c>
      <c r="M45">
        <v>3</v>
      </c>
      <c r="N45">
        <v>12</v>
      </c>
      <c r="P45">
        <v>6</v>
      </c>
      <c r="Q45" s="1">
        <f>AVERAGE(B45:P45)</f>
        <v>7.916666666666667</v>
      </c>
    </row>
    <row r="46" spans="1:17" x14ac:dyDescent="0.25">
      <c r="A46" t="s">
        <v>94</v>
      </c>
      <c r="B46">
        <v>9</v>
      </c>
      <c r="D46">
        <v>7</v>
      </c>
      <c r="E46">
        <v>13</v>
      </c>
      <c r="F46">
        <v>13</v>
      </c>
      <c r="G46">
        <v>2</v>
      </c>
      <c r="H46">
        <v>14</v>
      </c>
      <c r="I46">
        <v>10</v>
      </c>
      <c r="J46">
        <v>5</v>
      </c>
      <c r="L46">
        <v>13</v>
      </c>
      <c r="N46">
        <v>13</v>
      </c>
      <c r="O46" s="1">
        <f>AVERAGE(B46:N46)</f>
        <v>9.9</v>
      </c>
    </row>
    <row r="47" spans="1:17" x14ac:dyDescent="0.25">
      <c r="A47" t="s">
        <v>95</v>
      </c>
      <c r="B47">
        <v>10</v>
      </c>
      <c r="D47">
        <v>4</v>
      </c>
      <c r="E47">
        <v>8</v>
      </c>
      <c r="F47">
        <v>6</v>
      </c>
      <c r="G47">
        <v>3</v>
      </c>
      <c r="H47">
        <v>14</v>
      </c>
      <c r="I47">
        <v>11</v>
      </c>
      <c r="J47">
        <v>12</v>
      </c>
      <c r="L47">
        <v>12</v>
      </c>
      <c r="N47">
        <v>14</v>
      </c>
      <c r="O47" s="1">
        <f>AVERAGE(B47:N47)</f>
        <v>9.4</v>
      </c>
    </row>
    <row r="48" spans="1:17" x14ac:dyDescent="0.25">
      <c r="A48" t="s">
        <v>96</v>
      </c>
      <c r="B48">
        <v>8</v>
      </c>
      <c r="D48">
        <v>2</v>
      </c>
      <c r="E48">
        <v>7</v>
      </c>
      <c r="F48">
        <v>7</v>
      </c>
      <c r="G48">
        <v>1</v>
      </c>
      <c r="H48">
        <v>14</v>
      </c>
      <c r="I48">
        <v>12</v>
      </c>
      <c r="J48">
        <v>9</v>
      </c>
      <c r="L48">
        <v>11</v>
      </c>
      <c r="N48">
        <v>11</v>
      </c>
      <c r="P48">
        <v>3</v>
      </c>
      <c r="Q48" s="1">
        <f>AVERAGE(B48:P48)</f>
        <v>7.7272727272727275</v>
      </c>
    </row>
    <row r="49" spans="1:21" x14ac:dyDescent="0.25">
      <c r="A49" t="s">
        <v>97</v>
      </c>
      <c r="B49">
        <v>14</v>
      </c>
      <c r="D49">
        <v>13</v>
      </c>
      <c r="E49">
        <v>12</v>
      </c>
      <c r="F49">
        <v>14</v>
      </c>
      <c r="G49">
        <v>8</v>
      </c>
      <c r="H49">
        <v>10</v>
      </c>
      <c r="I49">
        <v>13</v>
      </c>
      <c r="J49">
        <v>11</v>
      </c>
      <c r="L49">
        <v>5</v>
      </c>
      <c r="N49">
        <v>5</v>
      </c>
      <c r="O49" s="1">
        <f>AVERAGE(B49:N49)</f>
        <v>10.5</v>
      </c>
    </row>
    <row r="50" spans="1:21" x14ac:dyDescent="0.25">
      <c r="A50" t="s">
        <v>98</v>
      </c>
      <c r="B50">
        <v>1</v>
      </c>
      <c r="C50">
        <v>1</v>
      </c>
      <c r="D50">
        <v>3</v>
      </c>
      <c r="E50">
        <v>14</v>
      </c>
      <c r="F50">
        <v>1</v>
      </c>
      <c r="G50">
        <v>1</v>
      </c>
      <c r="H50">
        <v>1</v>
      </c>
      <c r="I50">
        <v>1</v>
      </c>
      <c r="J50">
        <v>4</v>
      </c>
      <c r="L50">
        <v>1</v>
      </c>
      <c r="M50">
        <v>5</v>
      </c>
      <c r="N50">
        <v>1</v>
      </c>
      <c r="O50">
        <v>1</v>
      </c>
      <c r="P50">
        <v>4</v>
      </c>
      <c r="Q50">
        <v>1</v>
      </c>
      <c r="R50" s="1">
        <f>AVERAGE(B50:Q50)</f>
        <v>2.6666666666666665</v>
      </c>
    </row>
    <row r="51" spans="1:21" x14ac:dyDescent="0.25">
      <c r="A51" t="s">
        <v>99</v>
      </c>
      <c r="B51">
        <v>3</v>
      </c>
      <c r="D51">
        <v>10</v>
      </c>
      <c r="E51">
        <v>6</v>
      </c>
      <c r="F51">
        <v>2</v>
      </c>
      <c r="G51">
        <v>5</v>
      </c>
      <c r="H51">
        <v>3</v>
      </c>
      <c r="I51">
        <v>4</v>
      </c>
      <c r="J51">
        <v>10</v>
      </c>
      <c r="L51">
        <v>4</v>
      </c>
      <c r="N51">
        <v>4</v>
      </c>
      <c r="O51" s="1">
        <f>AVERAGE(B51:N51)</f>
        <v>5.0999999999999996</v>
      </c>
    </row>
    <row r="52" spans="1:21" x14ac:dyDescent="0.25">
      <c r="A52" t="s">
        <v>100</v>
      </c>
      <c r="B52">
        <v>2</v>
      </c>
      <c r="D52">
        <v>9</v>
      </c>
      <c r="E52">
        <v>5</v>
      </c>
      <c r="F52">
        <v>3</v>
      </c>
      <c r="G52">
        <v>5</v>
      </c>
      <c r="H52">
        <v>2</v>
      </c>
      <c r="I52">
        <v>2</v>
      </c>
      <c r="J52">
        <v>3</v>
      </c>
      <c r="L52">
        <v>2</v>
      </c>
      <c r="M52">
        <v>4</v>
      </c>
      <c r="N52">
        <v>3</v>
      </c>
      <c r="O52" s="1">
        <f>AVERAGE(B52:N52)</f>
        <v>3.6363636363636362</v>
      </c>
    </row>
    <row r="53" spans="1:21" x14ac:dyDescent="0.25">
      <c r="A53" t="s">
        <v>101</v>
      </c>
      <c r="B53">
        <v>6</v>
      </c>
      <c r="D53">
        <v>1</v>
      </c>
      <c r="E53">
        <v>11</v>
      </c>
      <c r="F53">
        <v>11</v>
      </c>
      <c r="G53">
        <v>8</v>
      </c>
      <c r="H53">
        <v>1</v>
      </c>
      <c r="I53">
        <v>8</v>
      </c>
      <c r="J53">
        <v>7</v>
      </c>
      <c r="L53">
        <v>6</v>
      </c>
      <c r="M53">
        <v>4</v>
      </c>
      <c r="N53">
        <v>6</v>
      </c>
      <c r="P53">
        <v>1</v>
      </c>
      <c r="Q53" s="1">
        <f>AVERAGE(B53:P53)</f>
        <v>5.833333333333333</v>
      </c>
    </row>
    <row r="54" spans="1:21" x14ac:dyDescent="0.25">
      <c r="A54" t="s">
        <v>102</v>
      </c>
      <c r="B54">
        <v>4</v>
      </c>
      <c r="D54">
        <v>5</v>
      </c>
      <c r="E54">
        <v>2</v>
      </c>
      <c r="F54">
        <v>10</v>
      </c>
      <c r="G54">
        <v>1</v>
      </c>
      <c r="H54">
        <v>14</v>
      </c>
      <c r="I54">
        <v>14</v>
      </c>
      <c r="J54">
        <v>13</v>
      </c>
      <c r="K54">
        <v>1</v>
      </c>
      <c r="L54">
        <v>3</v>
      </c>
      <c r="N54">
        <v>7</v>
      </c>
      <c r="O54" s="1">
        <f>AVERAGE(B54:N54)</f>
        <v>6.7272727272727275</v>
      </c>
    </row>
    <row r="55" spans="1:21" x14ac:dyDescent="0.25">
      <c r="A55" t="s">
        <v>103</v>
      </c>
      <c r="B55">
        <v>13</v>
      </c>
      <c r="D55">
        <v>8</v>
      </c>
      <c r="E55">
        <v>10</v>
      </c>
      <c r="F55">
        <v>9</v>
      </c>
      <c r="G55">
        <v>2</v>
      </c>
      <c r="H55">
        <v>14</v>
      </c>
      <c r="I55">
        <v>6</v>
      </c>
      <c r="J55">
        <v>2</v>
      </c>
      <c r="L55">
        <v>9</v>
      </c>
      <c r="N55">
        <v>8</v>
      </c>
      <c r="P55">
        <v>5</v>
      </c>
      <c r="Q55" s="1">
        <f>AVERAGE(B55:P55)</f>
        <v>7.8181818181818183</v>
      </c>
    </row>
    <row r="56" spans="1:21" x14ac:dyDescent="0.25">
      <c r="A56" t="s">
        <v>104</v>
      </c>
      <c r="B56">
        <v>12</v>
      </c>
      <c r="D56">
        <v>11</v>
      </c>
      <c r="E56">
        <v>3</v>
      </c>
      <c r="F56">
        <v>8</v>
      </c>
      <c r="G56">
        <v>2</v>
      </c>
      <c r="H56">
        <v>1</v>
      </c>
      <c r="I56">
        <v>3</v>
      </c>
      <c r="J56">
        <v>1</v>
      </c>
      <c r="L56">
        <v>7</v>
      </c>
      <c r="M56">
        <v>5</v>
      </c>
      <c r="N56">
        <v>2</v>
      </c>
      <c r="O56" s="1">
        <f>AVERAGE(B56:N56)</f>
        <v>5</v>
      </c>
      <c r="U56" s="1"/>
    </row>
    <row r="57" spans="1:21" x14ac:dyDescent="0.25">
      <c r="A57" t="s">
        <v>105</v>
      </c>
      <c r="B57">
        <v>5</v>
      </c>
      <c r="D57">
        <v>6</v>
      </c>
      <c r="E57">
        <v>1</v>
      </c>
      <c r="F57">
        <v>4</v>
      </c>
      <c r="G57">
        <v>2</v>
      </c>
      <c r="H57">
        <v>2</v>
      </c>
      <c r="I57">
        <v>7</v>
      </c>
      <c r="J57">
        <v>8</v>
      </c>
      <c r="K57">
        <v>1</v>
      </c>
      <c r="L57">
        <v>8</v>
      </c>
      <c r="M57">
        <v>3</v>
      </c>
      <c r="N57">
        <v>10</v>
      </c>
      <c r="O57">
        <v>1</v>
      </c>
      <c r="P57" s="1">
        <f>AVERAGE(B57:O57)</f>
        <v>4.4615384615384617</v>
      </c>
    </row>
    <row r="58" spans="1:21" x14ac:dyDescent="0.25">
      <c r="A58" t="s">
        <v>106</v>
      </c>
      <c r="B58">
        <v>7</v>
      </c>
      <c r="C58">
        <v>2</v>
      </c>
      <c r="D58">
        <v>14</v>
      </c>
      <c r="E58">
        <v>9</v>
      </c>
      <c r="F58">
        <v>5</v>
      </c>
      <c r="G58">
        <v>1</v>
      </c>
      <c r="H58">
        <v>1</v>
      </c>
      <c r="I58">
        <v>5</v>
      </c>
      <c r="J58">
        <v>14</v>
      </c>
      <c r="L58">
        <v>10</v>
      </c>
      <c r="M58">
        <v>1</v>
      </c>
      <c r="N58">
        <v>9</v>
      </c>
      <c r="O58">
        <v>1</v>
      </c>
      <c r="P58" s="1">
        <v>2</v>
      </c>
      <c r="Q58" s="1">
        <f>AVERAGE(B58:P58)</f>
        <v>5.7857142857142856</v>
      </c>
    </row>
    <row r="59" spans="1:21" x14ac:dyDescent="0.25">
      <c r="Q59" s="1"/>
      <c r="R59" s="1"/>
    </row>
    <row r="60" spans="1:21" x14ac:dyDescent="0.25">
      <c r="A60" s="4" t="s">
        <v>6</v>
      </c>
      <c r="R60" s="1"/>
    </row>
    <row r="61" spans="1:21" x14ac:dyDescent="0.25">
      <c r="A61" t="s">
        <v>8</v>
      </c>
      <c r="B61">
        <v>4</v>
      </c>
      <c r="C61" s="12">
        <f>B61/18</f>
        <v>0.22222222222222221</v>
      </c>
    </row>
    <row r="62" spans="1:21" x14ac:dyDescent="0.25">
      <c r="A62" t="s">
        <v>9</v>
      </c>
      <c r="B62">
        <v>0</v>
      </c>
      <c r="C62" s="12">
        <f t="shared" ref="C62:C63" si="1">B62/18</f>
        <v>0</v>
      </c>
    </row>
    <row r="63" spans="1:21" x14ac:dyDescent="0.25">
      <c r="A63" t="s">
        <v>10</v>
      </c>
      <c r="B63">
        <v>14</v>
      </c>
      <c r="C63" s="13">
        <f t="shared" si="1"/>
        <v>0.77777777777777779</v>
      </c>
    </row>
    <row r="65" spans="1:4" x14ac:dyDescent="0.25">
      <c r="A65" s="4" t="s">
        <v>5</v>
      </c>
    </row>
    <row r="66" spans="1:4" x14ac:dyDescent="0.25">
      <c r="A66" t="s">
        <v>8</v>
      </c>
      <c r="B66">
        <v>8</v>
      </c>
      <c r="C66" s="13">
        <f>B66/18</f>
        <v>0.44444444444444442</v>
      </c>
    </row>
    <row r="67" spans="1:4" x14ac:dyDescent="0.25">
      <c r="A67" t="s">
        <v>9</v>
      </c>
      <c r="B67">
        <v>7</v>
      </c>
      <c r="C67" s="13">
        <f t="shared" ref="C67:C68" si="2">B67/18</f>
        <v>0.3888888888888889</v>
      </c>
    </row>
    <row r="68" spans="1:4" x14ac:dyDescent="0.25">
      <c r="A68" t="s">
        <v>10</v>
      </c>
      <c r="B68">
        <v>2</v>
      </c>
      <c r="C68" s="12">
        <f t="shared" si="2"/>
        <v>0.1111111111111111</v>
      </c>
    </row>
    <row r="70" spans="1:4" x14ac:dyDescent="0.25">
      <c r="A70" s="4" t="s">
        <v>11</v>
      </c>
    </row>
    <row r="71" spans="1:4" x14ac:dyDescent="0.25">
      <c r="A71" t="s">
        <v>72</v>
      </c>
      <c r="B71">
        <v>3</v>
      </c>
      <c r="C71" s="12"/>
    </row>
    <row r="72" spans="1:4" x14ac:dyDescent="0.25">
      <c r="A72" t="s">
        <v>73</v>
      </c>
      <c r="B72">
        <v>4</v>
      </c>
      <c r="C72" s="12"/>
    </row>
    <row r="73" spans="1:4" x14ac:dyDescent="0.25">
      <c r="A73" t="s">
        <v>143</v>
      </c>
      <c r="B73">
        <v>2</v>
      </c>
      <c r="C73" s="12"/>
    </row>
    <row r="74" spans="1:4" x14ac:dyDescent="0.25">
      <c r="A74" t="s">
        <v>144</v>
      </c>
      <c r="B74">
        <v>1</v>
      </c>
      <c r="C74" s="12"/>
    </row>
    <row r="75" spans="1:4" x14ac:dyDescent="0.25">
      <c r="A75" t="s">
        <v>145</v>
      </c>
      <c r="B75">
        <v>2</v>
      </c>
      <c r="C75" s="12"/>
    </row>
    <row r="76" spans="1:4" x14ac:dyDescent="0.25">
      <c r="A76" t="s">
        <v>146</v>
      </c>
      <c r="B76">
        <v>1</v>
      </c>
      <c r="C76" s="12"/>
    </row>
    <row r="77" spans="1:4" x14ac:dyDescent="0.25">
      <c r="A77" t="s">
        <v>74</v>
      </c>
      <c r="B77" s="18">
        <v>11</v>
      </c>
    </row>
    <row r="78" spans="1:4" x14ac:dyDescent="0.25">
      <c r="A78" s="2"/>
    </row>
    <row r="79" spans="1:4" x14ac:dyDescent="0.25">
      <c r="A79" s="4" t="s">
        <v>12</v>
      </c>
    </row>
    <row r="80" spans="1:4" x14ac:dyDescent="0.25">
      <c r="A80" t="s">
        <v>75</v>
      </c>
      <c r="B80">
        <v>4</v>
      </c>
      <c r="C80" s="12">
        <f>B80/18</f>
        <v>0.22222222222222221</v>
      </c>
      <c r="D80" s="2"/>
    </row>
    <row r="81" spans="1:21" x14ac:dyDescent="0.25">
      <c r="A81" t="s">
        <v>147</v>
      </c>
      <c r="B81">
        <v>2</v>
      </c>
      <c r="C81" s="12">
        <f t="shared" ref="C81:C88" si="3">B81/18</f>
        <v>0.1111111111111111</v>
      </c>
      <c r="D81" s="2"/>
    </row>
    <row r="82" spans="1:21" x14ac:dyDescent="0.25">
      <c r="A82" t="s">
        <v>148</v>
      </c>
      <c r="B82">
        <v>1</v>
      </c>
      <c r="C82" s="12">
        <f t="shared" si="3"/>
        <v>5.5555555555555552E-2</v>
      </c>
      <c r="D82" s="2"/>
    </row>
    <row r="83" spans="1:21" x14ac:dyDescent="0.25">
      <c r="A83" t="s">
        <v>76</v>
      </c>
      <c r="B83">
        <v>1</v>
      </c>
      <c r="C83" s="12">
        <f t="shared" si="3"/>
        <v>5.5555555555555552E-2</v>
      </c>
      <c r="D83" s="2"/>
    </row>
    <row r="84" spans="1:21" x14ac:dyDescent="0.25">
      <c r="A84" t="s">
        <v>149</v>
      </c>
      <c r="B84">
        <v>3</v>
      </c>
      <c r="C84" s="12">
        <f t="shared" si="3"/>
        <v>0.16666666666666666</v>
      </c>
    </row>
    <row r="85" spans="1:21" x14ac:dyDescent="0.25">
      <c r="A85" t="s">
        <v>77</v>
      </c>
      <c r="B85">
        <v>3</v>
      </c>
      <c r="C85" s="12">
        <f t="shared" si="3"/>
        <v>0.16666666666666666</v>
      </c>
    </row>
    <row r="86" spans="1:21" x14ac:dyDescent="0.25">
      <c r="A86" t="s">
        <v>78</v>
      </c>
      <c r="B86">
        <v>2</v>
      </c>
      <c r="C86" s="12">
        <f t="shared" si="3"/>
        <v>0.1111111111111111</v>
      </c>
    </row>
    <row r="87" spans="1:21" x14ac:dyDescent="0.25">
      <c r="A87" t="s">
        <v>79</v>
      </c>
      <c r="B87">
        <v>1</v>
      </c>
      <c r="C87" s="12">
        <f t="shared" si="3"/>
        <v>5.5555555555555552E-2</v>
      </c>
    </row>
    <row r="88" spans="1:21" x14ac:dyDescent="0.25">
      <c r="A88" t="s">
        <v>80</v>
      </c>
      <c r="B88">
        <v>8</v>
      </c>
      <c r="C88" s="13">
        <f t="shared" si="3"/>
        <v>0.44444444444444442</v>
      </c>
    </row>
    <row r="90" spans="1:21" ht="24.75" x14ac:dyDescent="0.25">
      <c r="A90" s="4" t="s">
        <v>13</v>
      </c>
      <c r="B90" s="15" t="s">
        <v>140</v>
      </c>
    </row>
    <row r="91" spans="1:21" x14ac:dyDescent="0.25">
      <c r="A91" t="s">
        <v>82</v>
      </c>
      <c r="B91" s="16">
        <v>2.1</v>
      </c>
      <c r="C91">
        <v>2</v>
      </c>
      <c r="D91">
        <v>2</v>
      </c>
      <c r="E91">
        <v>3</v>
      </c>
      <c r="F91">
        <v>2</v>
      </c>
      <c r="G91">
        <v>2</v>
      </c>
      <c r="H91">
        <v>3</v>
      </c>
      <c r="K91">
        <v>1</v>
      </c>
      <c r="L91">
        <v>1</v>
      </c>
      <c r="M91">
        <v>2</v>
      </c>
      <c r="N91">
        <v>3</v>
      </c>
      <c r="Q91">
        <v>2</v>
      </c>
      <c r="R91">
        <v>2</v>
      </c>
      <c r="S91" s="14">
        <f t="shared" ref="S91:S101" si="4">AVERAGE(C91:R91)</f>
        <v>2.0833333333333335</v>
      </c>
    </row>
    <row r="92" spans="1:21" x14ac:dyDescent="0.25">
      <c r="A92" t="s">
        <v>83</v>
      </c>
      <c r="B92" s="16">
        <v>4.8</v>
      </c>
      <c r="C92">
        <v>5</v>
      </c>
      <c r="D92">
        <v>5</v>
      </c>
      <c r="E92">
        <v>5</v>
      </c>
      <c r="F92">
        <v>4</v>
      </c>
      <c r="H92">
        <v>5</v>
      </c>
      <c r="K92">
        <v>4</v>
      </c>
      <c r="M92">
        <v>5</v>
      </c>
      <c r="N92">
        <v>5</v>
      </c>
      <c r="O92">
        <v>5</v>
      </c>
      <c r="R92">
        <v>5</v>
      </c>
      <c r="S92" s="14">
        <f t="shared" si="4"/>
        <v>4.8</v>
      </c>
    </row>
    <row r="93" spans="1:21" x14ac:dyDescent="0.25">
      <c r="A93" t="s">
        <v>84</v>
      </c>
      <c r="B93" s="16">
        <v>3</v>
      </c>
      <c r="C93">
        <v>3</v>
      </c>
      <c r="D93">
        <v>2</v>
      </c>
      <c r="E93">
        <v>3</v>
      </c>
      <c r="F93">
        <v>2</v>
      </c>
      <c r="H93">
        <v>3</v>
      </c>
      <c r="K93">
        <v>3</v>
      </c>
      <c r="M93">
        <v>5</v>
      </c>
      <c r="N93">
        <v>3</v>
      </c>
      <c r="O93">
        <v>3</v>
      </c>
      <c r="R93">
        <v>3</v>
      </c>
      <c r="S93" s="14">
        <f t="shared" si="4"/>
        <v>3</v>
      </c>
      <c r="U93" s="1"/>
    </row>
    <row r="94" spans="1:21" x14ac:dyDescent="0.25">
      <c r="A94" t="s">
        <v>85</v>
      </c>
      <c r="B94" s="16">
        <v>3.1</v>
      </c>
      <c r="C94">
        <v>3</v>
      </c>
      <c r="D94">
        <v>2</v>
      </c>
      <c r="E94">
        <v>2</v>
      </c>
      <c r="H94">
        <v>3</v>
      </c>
      <c r="K94">
        <v>4</v>
      </c>
      <c r="M94">
        <v>3</v>
      </c>
      <c r="N94">
        <v>3</v>
      </c>
      <c r="O94">
        <v>5</v>
      </c>
      <c r="R94">
        <v>3</v>
      </c>
      <c r="S94" s="14">
        <f t="shared" si="4"/>
        <v>3.1111111111111112</v>
      </c>
    </row>
    <row r="95" spans="1:21" x14ac:dyDescent="0.25">
      <c r="A95" t="s">
        <v>86</v>
      </c>
      <c r="B95" s="16">
        <v>2.9</v>
      </c>
      <c r="C95">
        <v>3</v>
      </c>
      <c r="D95">
        <v>3</v>
      </c>
      <c r="E95">
        <v>4</v>
      </c>
      <c r="F95">
        <v>2</v>
      </c>
      <c r="H95">
        <v>5</v>
      </c>
      <c r="K95">
        <v>2</v>
      </c>
      <c r="M95">
        <v>3</v>
      </c>
      <c r="N95">
        <v>3</v>
      </c>
      <c r="O95">
        <v>2</v>
      </c>
      <c r="Q95">
        <v>3</v>
      </c>
      <c r="R95">
        <v>2</v>
      </c>
      <c r="S95" s="14">
        <f t="shared" si="4"/>
        <v>2.9090909090909092</v>
      </c>
    </row>
    <row r="96" spans="1:21" x14ac:dyDescent="0.25">
      <c r="A96" t="s">
        <v>87</v>
      </c>
      <c r="B96" s="16">
        <v>1.9</v>
      </c>
      <c r="C96">
        <v>3</v>
      </c>
      <c r="D96">
        <v>2</v>
      </c>
      <c r="E96">
        <v>3</v>
      </c>
      <c r="F96">
        <v>1</v>
      </c>
      <c r="G96">
        <v>2</v>
      </c>
      <c r="H96">
        <v>1</v>
      </c>
      <c r="I96">
        <v>1</v>
      </c>
      <c r="J96">
        <v>1</v>
      </c>
      <c r="K96">
        <v>3</v>
      </c>
      <c r="L96">
        <v>1</v>
      </c>
      <c r="M96">
        <v>1</v>
      </c>
      <c r="N96">
        <v>3</v>
      </c>
      <c r="O96">
        <v>1</v>
      </c>
      <c r="Q96">
        <v>3</v>
      </c>
      <c r="R96">
        <v>2</v>
      </c>
      <c r="S96" s="14">
        <f t="shared" si="4"/>
        <v>1.8666666666666667</v>
      </c>
    </row>
    <row r="97" spans="1:19" x14ac:dyDescent="0.25">
      <c r="A97" t="s">
        <v>88</v>
      </c>
      <c r="B97" s="16">
        <v>2.8</v>
      </c>
      <c r="C97">
        <v>2</v>
      </c>
      <c r="D97">
        <v>3</v>
      </c>
      <c r="E97">
        <v>3</v>
      </c>
      <c r="F97">
        <v>3</v>
      </c>
      <c r="H97">
        <v>3</v>
      </c>
      <c r="I97">
        <v>1</v>
      </c>
      <c r="J97">
        <v>4</v>
      </c>
      <c r="K97">
        <v>4</v>
      </c>
      <c r="L97">
        <v>2</v>
      </c>
      <c r="M97">
        <v>4</v>
      </c>
      <c r="N97">
        <v>4</v>
      </c>
      <c r="O97">
        <v>2</v>
      </c>
      <c r="R97">
        <v>1</v>
      </c>
      <c r="S97" s="14">
        <f t="shared" si="4"/>
        <v>2.7692307692307692</v>
      </c>
    </row>
    <row r="98" spans="1:19" x14ac:dyDescent="0.25">
      <c r="A98" t="s">
        <v>89</v>
      </c>
      <c r="B98" s="16">
        <v>3.3</v>
      </c>
      <c r="C98">
        <v>4</v>
      </c>
      <c r="D98">
        <v>3</v>
      </c>
      <c r="E98">
        <v>4</v>
      </c>
      <c r="F98">
        <v>2</v>
      </c>
      <c r="H98">
        <v>5</v>
      </c>
      <c r="J98">
        <v>4</v>
      </c>
      <c r="K98">
        <v>4</v>
      </c>
      <c r="L98">
        <v>3</v>
      </c>
      <c r="M98">
        <v>1</v>
      </c>
      <c r="N98">
        <v>3</v>
      </c>
      <c r="R98">
        <v>3</v>
      </c>
      <c r="S98" s="14">
        <f t="shared" si="4"/>
        <v>3.2727272727272729</v>
      </c>
    </row>
    <row r="99" spans="1:19" x14ac:dyDescent="0.25">
      <c r="A99" t="s">
        <v>90</v>
      </c>
      <c r="B99" s="16">
        <v>3.2</v>
      </c>
      <c r="C99">
        <v>3</v>
      </c>
      <c r="D99">
        <v>3</v>
      </c>
      <c r="E99">
        <v>4</v>
      </c>
      <c r="F99">
        <v>2</v>
      </c>
      <c r="H99">
        <v>5</v>
      </c>
      <c r="I99">
        <v>1</v>
      </c>
      <c r="J99">
        <v>4</v>
      </c>
      <c r="K99">
        <v>5</v>
      </c>
      <c r="L99">
        <v>3</v>
      </c>
      <c r="M99">
        <v>2</v>
      </c>
      <c r="N99">
        <v>3</v>
      </c>
      <c r="R99">
        <v>3</v>
      </c>
      <c r="S99" s="14">
        <f t="shared" si="4"/>
        <v>3.1666666666666665</v>
      </c>
    </row>
    <row r="100" spans="1:19" x14ac:dyDescent="0.25">
      <c r="A100" t="s">
        <v>91</v>
      </c>
      <c r="B100" s="16">
        <v>2.5</v>
      </c>
      <c r="C100">
        <v>3</v>
      </c>
      <c r="D100">
        <v>4</v>
      </c>
      <c r="E100">
        <v>5</v>
      </c>
      <c r="F100">
        <v>1</v>
      </c>
      <c r="G100">
        <v>5</v>
      </c>
      <c r="H100">
        <v>3</v>
      </c>
      <c r="I100">
        <v>1</v>
      </c>
      <c r="J100">
        <v>2</v>
      </c>
      <c r="K100">
        <v>3</v>
      </c>
      <c r="L100">
        <v>1</v>
      </c>
      <c r="M100">
        <v>1</v>
      </c>
      <c r="N100">
        <v>2</v>
      </c>
      <c r="O100">
        <v>2</v>
      </c>
      <c r="P100">
        <v>3</v>
      </c>
      <c r="Q100">
        <v>3</v>
      </c>
      <c r="R100">
        <v>1</v>
      </c>
      <c r="S100" s="14">
        <f t="shared" si="4"/>
        <v>2.5</v>
      </c>
    </row>
    <row r="101" spans="1:19" x14ac:dyDescent="0.25">
      <c r="A101" t="s">
        <v>92</v>
      </c>
      <c r="B101" s="16">
        <v>1.7</v>
      </c>
      <c r="C101">
        <v>2</v>
      </c>
      <c r="D101">
        <v>2</v>
      </c>
      <c r="E101">
        <v>2</v>
      </c>
      <c r="F101">
        <v>1</v>
      </c>
      <c r="G101">
        <v>2</v>
      </c>
      <c r="H101">
        <v>1</v>
      </c>
      <c r="J101">
        <v>2</v>
      </c>
      <c r="K101">
        <v>1</v>
      </c>
      <c r="L101">
        <v>1</v>
      </c>
      <c r="M101">
        <v>2</v>
      </c>
      <c r="N101">
        <v>4</v>
      </c>
      <c r="O101">
        <v>1</v>
      </c>
      <c r="Q101">
        <v>2</v>
      </c>
      <c r="R101">
        <v>1</v>
      </c>
      <c r="S101" s="14">
        <f t="shared" si="4"/>
        <v>1.7142857142857142</v>
      </c>
    </row>
    <row r="102" spans="1:19" x14ac:dyDescent="0.25">
      <c r="A102" t="s">
        <v>14</v>
      </c>
    </row>
    <row r="104" spans="1:19" x14ac:dyDescent="0.25">
      <c r="A104" s="4" t="s">
        <v>15</v>
      </c>
    </row>
    <row r="105" spans="1:19" x14ac:dyDescent="0.25">
      <c r="A105" s="2" t="s">
        <v>8</v>
      </c>
      <c r="B105">
        <v>14</v>
      </c>
      <c r="C105" s="13">
        <f>B105/18</f>
        <v>0.77777777777777779</v>
      </c>
    </row>
    <row r="106" spans="1:19" x14ac:dyDescent="0.25">
      <c r="A106" s="2" t="s">
        <v>9</v>
      </c>
      <c r="B106" s="3">
        <v>2</v>
      </c>
      <c r="C106" s="12">
        <f t="shared" ref="C106:C114" si="5">B106/18</f>
        <v>0.1111111111111111</v>
      </c>
      <c r="D106" s="11" t="s">
        <v>138</v>
      </c>
      <c r="E106" s="11"/>
      <c r="F106" s="11"/>
    </row>
    <row r="107" spans="1:19" x14ac:dyDescent="0.25">
      <c r="A107" s="2" t="s">
        <v>10</v>
      </c>
      <c r="B107">
        <v>1</v>
      </c>
      <c r="C107" s="12">
        <f t="shared" si="5"/>
        <v>5.5555555555555552E-2</v>
      </c>
    </row>
    <row r="108" spans="1:19" x14ac:dyDescent="0.25">
      <c r="A108" s="2"/>
      <c r="C108" s="9"/>
    </row>
    <row r="109" spans="1:19" x14ac:dyDescent="0.25">
      <c r="A109" s="4" t="s">
        <v>81</v>
      </c>
      <c r="C109" s="9"/>
    </row>
    <row r="110" spans="1:19" x14ac:dyDescent="0.25">
      <c r="A110" t="s">
        <v>16</v>
      </c>
      <c r="B110" s="18">
        <v>10</v>
      </c>
    </row>
    <row r="111" spans="1:19" x14ac:dyDescent="0.25">
      <c r="A111" t="s">
        <v>17</v>
      </c>
      <c r="B111">
        <v>4</v>
      </c>
      <c r="C111" s="12"/>
    </row>
    <row r="112" spans="1:19" x14ac:dyDescent="0.25">
      <c r="A112" t="s">
        <v>18</v>
      </c>
      <c r="B112">
        <v>9</v>
      </c>
      <c r="C112" s="12"/>
    </row>
    <row r="113" spans="1:19" x14ac:dyDescent="0.25">
      <c r="A113" t="s">
        <v>19</v>
      </c>
      <c r="B113">
        <v>9</v>
      </c>
      <c r="C113" s="12"/>
    </row>
    <row r="114" spans="1:19" x14ac:dyDescent="0.25">
      <c r="A114" t="s">
        <v>20</v>
      </c>
      <c r="B114">
        <v>7</v>
      </c>
      <c r="C114" s="12"/>
    </row>
    <row r="115" spans="1:19" x14ac:dyDescent="0.25">
      <c r="A115" t="s">
        <v>150</v>
      </c>
      <c r="B115">
        <v>2</v>
      </c>
    </row>
    <row r="116" spans="1:19" ht="24.75" x14ac:dyDescent="0.25">
      <c r="B116" s="17" t="s">
        <v>140</v>
      </c>
    </row>
    <row r="117" spans="1:19" x14ac:dyDescent="0.25">
      <c r="A117" s="4" t="s">
        <v>21</v>
      </c>
      <c r="B117" s="4">
        <v>1.8</v>
      </c>
      <c r="C117">
        <v>1</v>
      </c>
      <c r="D117">
        <v>2</v>
      </c>
      <c r="E117">
        <v>1</v>
      </c>
      <c r="F117">
        <v>1</v>
      </c>
      <c r="G117">
        <v>2</v>
      </c>
      <c r="H117">
        <v>3</v>
      </c>
      <c r="I117">
        <v>1</v>
      </c>
      <c r="J117">
        <v>1</v>
      </c>
      <c r="K117">
        <v>5</v>
      </c>
      <c r="L117">
        <v>1</v>
      </c>
      <c r="M117">
        <v>2</v>
      </c>
      <c r="N117">
        <v>3</v>
      </c>
      <c r="O117">
        <v>1</v>
      </c>
      <c r="P117">
        <v>1</v>
      </c>
      <c r="Q117">
        <v>1</v>
      </c>
      <c r="R117">
        <v>3</v>
      </c>
      <c r="S117" s="1">
        <f>AVERAGE(B117:R117)</f>
        <v>1.8117647058823529</v>
      </c>
    </row>
    <row r="118" spans="1:19" x14ac:dyDescent="0.25">
      <c r="A118" s="1"/>
      <c r="S118" s="1"/>
    </row>
    <row r="119" spans="1:19" x14ac:dyDescent="0.25">
      <c r="A119" s="4" t="s">
        <v>22</v>
      </c>
    </row>
    <row r="120" spans="1:19" x14ac:dyDescent="0.25">
      <c r="A120" t="s">
        <v>25</v>
      </c>
      <c r="B120">
        <v>7</v>
      </c>
      <c r="C120" s="12">
        <f>B120/18</f>
        <v>0.3888888888888889</v>
      </c>
    </row>
    <row r="121" spans="1:19" x14ac:dyDescent="0.25">
      <c r="A121" t="s">
        <v>23</v>
      </c>
      <c r="B121">
        <v>11</v>
      </c>
      <c r="C121" s="13">
        <f t="shared" ref="C121:C123" si="6">B121/18</f>
        <v>0.61111111111111116</v>
      </c>
    </row>
    <row r="122" spans="1:19" x14ac:dyDescent="0.25">
      <c r="A122" t="s">
        <v>24</v>
      </c>
      <c r="B122">
        <v>11</v>
      </c>
      <c r="C122" s="13">
        <f t="shared" si="6"/>
        <v>0.61111111111111116</v>
      </c>
    </row>
    <row r="123" spans="1:19" x14ac:dyDescent="0.25">
      <c r="A123" t="s">
        <v>14</v>
      </c>
      <c r="B123" s="3">
        <v>3</v>
      </c>
      <c r="C123" s="12">
        <f t="shared" si="6"/>
        <v>0.16666666666666666</v>
      </c>
      <c r="D123" s="11" t="s">
        <v>137</v>
      </c>
      <c r="E123" s="11"/>
      <c r="F123" s="11"/>
    </row>
    <row r="124" spans="1:19" x14ac:dyDescent="0.25">
      <c r="B124" s="3"/>
      <c r="C124" s="3"/>
    </row>
    <row r="125" spans="1:19" x14ac:dyDescent="0.25">
      <c r="A125" s="4" t="s">
        <v>26</v>
      </c>
    </row>
    <row r="126" spans="1:19" x14ac:dyDescent="0.25">
      <c r="A126" t="s">
        <v>27</v>
      </c>
      <c r="B126">
        <v>18</v>
      </c>
      <c r="C126" s="13">
        <f>B126/18</f>
        <v>1</v>
      </c>
    </row>
    <row r="127" spans="1:19" x14ac:dyDescent="0.25">
      <c r="A127" t="s">
        <v>28</v>
      </c>
      <c r="B127">
        <v>0</v>
      </c>
      <c r="C127" s="12">
        <f>B127/18</f>
        <v>0</v>
      </c>
    </row>
    <row r="128" spans="1:19" x14ac:dyDescent="0.25">
      <c r="C128" s="9"/>
    </row>
    <row r="129" spans="1:18" x14ac:dyDescent="0.25">
      <c r="A129" s="4" t="s">
        <v>29</v>
      </c>
      <c r="C129" s="9"/>
    </row>
    <row r="130" spans="1:18" x14ac:dyDescent="0.25">
      <c r="A130" t="s">
        <v>30</v>
      </c>
      <c r="B130">
        <v>10</v>
      </c>
      <c r="C130" s="13">
        <f t="shared" ref="C130:C139" si="7">B130/18</f>
        <v>0.55555555555555558</v>
      </c>
    </row>
    <row r="131" spans="1:18" x14ac:dyDescent="0.25">
      <c r="A131" t="s">
        <v>31</v>
      </c>
      <c r="B131">
        <v>5</v>
      </c>
      <c r="C131" s="12">
        <f t="shared" si="7"/>
        <v>0.27777777777777779</v>
      </c>
    </row>
    <row r="132" spans="1:18" x14ac:dyDescent="0.25">
      <c r="A132" t="s">
        <v>32</v>
      </c>
      <c r="B132">
        <v>1</v>
      </c>
      <c r="C132" s="12">
        <f t="shared" si="7"/>
        <v>5.5555555555555552E-2</v>
      </c>
    </row>
    <row r="133" spans="1:18" x14ac:dyDescent="0.25">
      <c r="A133" t="s">
        <v>33</v>
      </c>
      <c r="C133" s="12">
        <f t="shared" si="7"/>
        <v>0</v>
      </c>
    </row>
    <row r="134" spans="1:18" x14ac:dyDescent="0.25">
      <c r="A134" t="s">
        <v>14</v>
      </c>
      <c r="B134">
        <v>1</v>
      </c>
      <c r="C134" s="12">
        <f t="shared" si="7"/>
        <v>5.5555555555555552E-2</v>
      </c>
    </row>
    <row r="135" spans="1:18" x14ac:dyDescent="0.25">
      <c r="C135" s="9"/>
    </row>
    <row r="136" spans="1:18" x14ac:dyDescent="0.25">
      <c r="A136" s="4" t="s">
        <v>34</v>
      </c>
      <c r="C136" s="9"/>
    </row>
    <row r="137" spans="1:18" x14ac:dyDescent="0.25">
      <c r="A137" t="s">
        <v>8</v>
      </c>
      <c r="B137">
        <v>9</v>
      </c>
      <c r="C137" s="10">
        <f t="shared" si="7"/>
        <v>0.5</v>
      </c>
    </row>
    <row r="138" spans="1:18" x14ac:dyDescent="0.25">
      <c r="A138" t="s">
        <v>9</v>
      </c>
      <c r="B138">
        <v>0</v>
      </c>
      <c r="C138" s="9">
        <f t="shared" si="7"/>
        <v>0</v>
      </c>
    </row>
    <row r="139" spans="1:18" x14ac:dyDescent="0.25">
      <c r="A139" t="s">
        <v>10</v>
      </c>
      <c r="B139">
        <v>9</v>
      </c>
      <c r="C139" s="9">
        <f t="shared" si="7"/>
        <v>0.5</v>
      </c>
    </row>
    <row r="141" spans="1:18" x14ac:dyDescent="0.25">
      <c r="A141" s="4" t="s">
        <v>35</v>
      </c>
      <c r="B141" s="4">
        <v>4.13</v>
      </c>
      <c r="C141">
        <v>3</v>
      </c>
      <c r="D141">
        <v>5</v>
      </c>
      <c r="E141">
        <v>5</v>
      </c>
      <c r="F141">
        <v>4</v>
      </c>
      <c r="G141">
        <v>4</v>
      </c>
      <c r="H141">
        <v>3</v>
      </c>
      <c r="I141">
        <v>4</v>
      </c>
      <c r="J141">
        <v>3</v>
      </c>
      <c r="K141">
        <v>4</v>
      </c>
      <c r="L141">
        <v>4</v>
      </c>
      <c r="M141">
        <v>4</v>
      </c>
      <c r="N141">
        <v>5</v>
      </c>
      <c r="O141">
        <v>5</v>
      </c>
      <c r="P141">
        <v>4</v>
      </c>
      <c r="Q141">
        <v>5</v>
      </c>
      <c r="R141" s="1">
        <f>AVERAGE(B141:Q141)</f>
        <v>4.1331249999999997</v>
      </c>
    </row>
    <row r="142" spans="1:18" x14ac:dyDescent="0.25">
      <c r="A142" s="5"/>
      <c r="R142" s="1"/>
    </row>
    <row r="143" spans="1:18" x14ac:dyDescent="0.25">
      <c r="A143" s="4" t="s">
        <v>36</v>
      </c>
    </row>
    <row r="144" spans="1:18" x14ac:dyDescent="0.25">
      <c r="A144" t="s">
        <v>37</v>
      </c>
      <c r="B144">
        <v>6</v>
      </c>
      <c r="C144" s="12">
        <f>B144/18</f>
        <v>0.33333333333333331</v>
      </c>
    </row>
    <row r="145" spans="1:4" x14ac:dyDescent="0.25">
      <c r="A145" t="s">
        <v>38</v>
      </c>
      <c r="B145">
        <v>0</v>
      </c>
      <c r="C145" s="12">
        <f t="shared" ref="C145:C148" si="8">B145/18</f>
        <v>0</v>
      </c>
    </row>
    <row r="146" spans="1:4" x14ac:dyDescent="0.25">
      <c r="A146" t="s">
        <v>39</v>
      </c>
      <c r="B146">
        <v>11</v>
      </c>
      <c r="C146" s="13">
        <f t="shared" si="8"/>
        <v>0.61111111111111116</v>
      </c>
    </row>
    <row r="147" spans="1:4" x14ac:dyDescent="0.25">
      <c r="A147" t="s">
        <v>40</v>
      </c>
      <c r="B147">
        <v>7</v>
      </c>
      <c r="C147" s="12">
        <f t="shared" si="8"/>
        <v>0.3888888888888889</v>
      </c>
    </row>
    <row r="148" spans="1:4" x14ac:dyDescent="0.25">
      <c r="A148" t="s">
        <v>41</v>
      </c>
      <c r="B148" s="3">
        <v>1</v>
      </c>
      <c r="C148" s="12">
        <f t="shared" si="8"/>
        <v>5.5555555555555552E-2</v>
      </c>
      <c r="D148" s="3" t="s">
        <v>139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256E-8832-4C97-8090-06CDD8DC79A0}">
  <dimension ref="C3:D20"/>
  <sheetViews>
    <sheetView workbookViewId="0">
      <selection activeCell="D19" sqref="D19"/>
    </sheetView>
  </sheetViews>
  <sheetFormatPr defaultRowHeight="15" x14ac:dyDescent="0.25"/>
  <cols>
    <col min="4" max="4" width="65.7109375" customWidth="1"/>
  </cols>
  <sheetData>
    <row r="3" spans="3:4" x14ac:dyDescent="0.25">
      <c r="C3" s="8" t="s">
        <v>121</v>
      </c>
      <c r="D3" s="8" t="s">
        <v>133</v>
      </c>
    </row>
    <row r="4" spans="3:4" x14ac:dyDescent="0.25">
      <c r="C4" s="7" t="s">
        <v>107</v>
      </c>
      <c r="D4" s="6" t="s">
        <v>134</v>
      </c>
    </row>
    <row r="5" spans="3:4" x14ac:dyDescent="0.25">
      <c r="C5" s="7" t="s">
        <v>108</v>
      </c>
      <c r="D5" s="6" t="s">
        <v>122</v>
      </c>
    </row>
    <row r="6" spans="3:4" x14ac:dyDescent="0.25">
      <c r="C6" s="7" t="s">
        <v>109</v>
      </c>
      <c r="D6" s="6" t="s">
        <v>123</v>
      </c>
    </row>
    <row r="7" spans="3:4" x14ac:dyDescent="0.25">
      <c r="C7" s="7" t="s">
        <v>110</v>
      </c>
      <c r="D7" s="6" t="s">
        <v>124</v>
      </c>
    </row>
    <row r="8" spans="3:4" x14ac:dyDescent="0.25">
      <c r="C8" s="7" t="s">
        <v>111</v>
      </c>
      <c r="D8" s="6" t="s">
        <v>125</v>
      </c>
    </row>
    <row r="9" spans="3:4" x14ac:dyDescent="0.25">
      <c r="C9" s="7" t="s">
        <v>112</v>
      </c>
      <c r="D9" s="6" t="s">
        <v>126</v>
      </c>
    </row>
    <row r="10" spans="3:4" x14ac:dyDescent="0.25">
      <c r="C10" s="7" t="s">
        <v>113</v>
      </c>
      <c r="D10" s="6" t="s">
        <v>135</v>
      </c>
    </row>
    <row r="11" spans="3:4" x14ac:dyDescent="0.25">
      <c r="C11" s="7" t="s">
        <v>114</v>
      </c>
      <c r="D11" s="6" t="s">
        <v>127</v>
      </c>
    </row>
    <row r="12" spans="3:4" x14ac:dyDescent="0.25">
      <c r="C12" s="7" t="s">
        <v>115</v>
      </c>
      <c r="D12" s="6" t="s">
        <v>128</v>
      </c>
    </row>
    <row r="13" spans="3:4" x14ac:dyDescent="0.25">
      <c r="C13" s="7" t="s">
        <v>116</v>
      </c>
      <c r="D13" s="6" t="s">
        <v>129</v>
      </c>
    </row>
    <row r="14" spans="3:4" x14ac:dyDescent="0.25">
      <c r="C14" s="7" t="s">
        <v>117</v>
      </c>
      <c r="D14" s="6" t="s">
        <v>130</v>
      </c>
    </row>
    <row r="15" spans="3:4" x14ac:dyDescent="0.25">
      <c r="C15" s="7" t="s">
        <v>118</v>
      </c>
      <c r="D15" s="6" t="s">
        <v>131</v>
      </c>
    </row>
    <row r="16" spans="3:4" x14ac:dyDescent="0.25">
      <c r="C16" s="7" t="s">
        <v>119</v>
      </c>
      <c r="D16" s="6" t="s">
        <v>132</v>
      </c>
    </row>
    <row r="17" spans="3:4" x14ac:dyDescent="0.25">
      <c r="C17" s="7" t="s">
        <v>120</v>
      </c>
      <c r="D17" s="6" t="s">
        <v>7</v>
      </c>
    </row>
    <row r="19" spans="3:4" x14ac:dyDescent="0.25">
      <c r="D19" t="s">
        <v>136</v>
      </c>
    </row>
    <row r="20" spans="3:4" x14ac:dyDescent="0.25">
      <c r="D20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Juhaniaková</dc:creator>
  <cp:lastModifiedBy>Uzivatel</cp:lastModifiedBy>
  <dcterms:created xsi:type="dcterms:W3CDTF">2021-04-27T17:31:28Z</dcterms:created>
  <dcterms:modified xsi:type="dcterms:W3CDTF">2021-05-16T08:24:52Z</dcterms:modified>
</cp:coreProperties>
</file>